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"/>
    </mc:Choice>
  </mc:AlternateContent>
  <bookViews>
    <workbookView xWindow="0" yWindow="0" windowWidth="25200" windowHeight="11685"/>
  </bookViews>
  <sheets>
    <sheet name="Foglio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10" i="1"/>
  <c r="F22" i="1"/>
  <c r="F15" i="1"/>
</calcChain>
</file>

<file path=xl/sharedStrings.xml><?xml version="1.0" encoding="utf-8"?>
<sst xmlns="http://schemas.openxmlformats.org/spreadsheetml/2006/main" count="64" uniqueCount="57">
  <si>
    <t>Art. 30 D.lgs 33/2013</t>
  </si>
  <si>
    <t>N. progr</t>
  </si>
  <si>
    <t>Oggetto</t>
  </si>
  <si>
    <t>Conduttore / concessionario</t>
  </si>
  <si>
    <t>durata del contratto</t>
  </si>
  <si>
    <t>note</t>
  </si>
  <si>
    <t>Radio Italia Trentino Alto Adige srl</t>
  </si>
  <si>
    <t>Concessione di mq 32mq. della p.f. 1592/1 C.C. Mezzocorona finalizzata all’utilizzo di un impianto per la ripetizione di programmi radio</t>
  </si>
  <si>
    <t>bene gravato da uso civico</t>
  </si>
  <si>
    <t>==</t>
  </si>
  <si>
    <t>Concessione del lotto cava n. 2 località Casetta</t>
  </si>
  <si>
    <t>Stradasfalti srl</t>
  </si>
  <si>
    <t>canone riscosso in unica soluzione ad inizio contratto</t>
  </si>
  <si>
    <t>Buratti Corrado - Trapin Adriana</t>
  </si>
  <si>
    <t>Concessione in uso del rifugio alpino Malga Kraun</t>
  </si>
  <si>
    <t>Rifugio Malga Krauns sas</t>
  </si>
  <si>
    <t>Concessione di mq. 45,00 della p.f. 1598/1 C.C. Mezzocorona per installazione di un apparato di telecomunicazione.</t>
  </si>
  <si>
    <t>Bartelucci Laura</t>
  </si>
  <si>
    <t>Girardi Paolo</t>
  </si>
  <si>
    <t>Ciancaglioni Gabriella</t>
  </si>
  <si>
    <t>Panahi Abbas Ali</t>
  </si>
  <si>
    <t>Concessione di studio medico n. 2 presso edificio "ex Molino" - p.ed. 294/1, in P.T. 86, C.C. Mezzocorona</t>
  </si>
  <si>
    <t>Concessione in uso di mq 10 della p.f. 1763/1 in PT 756 C.C. Mezzocorona( lato nord p.ed 154/3)</t>
  </si>
  <si>
    <t>Luchin Stefano - Dalfovo Lorenza</t>
  </si>
  <si>
    <t xml:space="preserve">Gestione centro giovanile Sottodossi e affitto azienda pubblico esercizio bar </t>
  </si>
  <si>
    <t xml:space="preserve">
Agocap srl</t>
  </si>
  <si>
    <t>Valtrasporti srl</t>
  </si>
  <si>
    <t>Concessione spazio di parcheggio autotreni in località Fenice</t>
  </si>
  <si>
    <t>Concessione di mq 966,02 di varie aree demaniali (p.f. 1895, p.f. 1894, p.f. 1892, p.f. 1705/5, 1706/1, 1709/2)</t>
  </si>
  <si>
    <t>Locazione di parte della p.f. 938/21 C.C. Mezzocorona per installazione di apparato di telecomunicazione.</t>
  </si>
  <si>
    <t>Concessione in uso di mq 1 della p.f. 1739/1 in PT 756 C.C. Mezzocorona ( lato sud p.ed 65)</t>
  </si>
  <si>
    <t xml:space="preserve">Canoni di locazione o di affitto versati o percepiti </t>
  </si>
  <si>
    <t>Locazione di parte della p.f. 232/2, C.C. Mezzocorona per installazione di apparato di telecomunicazione</t>
  </si>
  <si>
    <t>SOL DE MONTALTO SOCIETA' AGRICOLA SAS DI ZANOTELLI DAVIDE &amp; C.</t>
  </si>
  <si>
    <t>Concessione in uso di appezzamento di terreno di proprieta' comunale (mq. 32 della p.f. 471/4, c.c. Mezzocorona)</t>
  </si>
  <si>
    <t>Pio Giovannini</t>
  </si>
  <si>
    <t xml:space="preserve">Concessione in uso di mq 2088 della p.f. 941  in C.C. Mezzocorona </t>
  </si>
  <si>
    <t>Luchin Giovanni</t>
  </si>
  <si>
    <t>beni parzialmente gravati da uso civico</t>
  </si>
  <si>
    <t>ATI  - DAMA SNC capogruppo mandataria</t>
  </si>
  <si>
    <t>AFFITTI/CONCESSIONI ATTIVI</t>
  </si>
  <si>
    <t>AFFITTI/CONCESSIONI PASSIVI</t>
  </si>
  <si>
    <t>Lifebrain Trentino srl</t>
  </si>
  <si>
    <t>Kaisermann Alice</t>
  </si>
  <si>
    <t>Concessione di studio medico n. 7 presso edificio "Palazzo al corso" - p.ed. 1228, C.C. Mezzocorona</t>
  </si>
  <si>
    <t>Concessione di studio medico n. 12 presso edificio "Palazzo al corso" - p.ed. 1228, C.C. Mezzocorona</t>
  </si>
  <si>
    <t>Concessione di studio medico n. 10 presso edificio "Palazzo al corso" - p.ed. 1228, C.C. Mezzocorona</t>
  </si>
  <si>
    <t>Concessione di studio medico n. 9 presso edificio "Palazzo al corso" - p.ed. 1228, C.C. Mezzocorona</t>
  </si>
  <si>
    <t>Giulia  Giovannini</t>
  </si>
  <si>
    <t>Concessione in uso di appezzamento di terreno di proprieta' comunale (mq. 40 della p.f. 471/4, c.c. Mezzocorona)</t>
  </si>
  <si>
    <t>Infrastrutture Wireless Italiane spa</t>
  </si>
  <si>
    <t>Inerti Mezzocorona srl</t>
  </si>
  <si>
    <t>Cellnex Italia spa</t>
  </si>
  <si>
    <t>canone annuo 2020</t>
  </si>
  <si>
    <t>ANNO 2020</t>
  </si>
  <si>
    <t>CK Hutchison Networks Italia spa</t>
  </si>
  <si>
    <t>rinegoziazione concessione di data17/1/2017.
canone 2020 riscosso in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</si>
</sst>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4" fontId="10" fillId="0" borderId="2" xfId="0" applyNumberFormat="1" applyFont="1" applyBorder="1"/>
    <xf numFmtId="43" fontId="10" fillId="0" borderId="2" xfId="1" quotePrefix="1" applyFont="1" applyBorder="1"/>
    <xf numFmtId="0" fontId="7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vertical="center"/>
    </xf>
    <xf numFmtId="43" fontId="10" fillId="0" borderId="1" xfId="1" quotePrefix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43" fontId="10" fillId="0" borderId="1" xfId="1" quotePrefix="1" applyFont="1" applyFill="1" applyBorder="1" applyAlignment="1">
      <alignment horizontal="right" vertical="center"/>
    </xf>
    <xf numFmtId="43" fontId="10" fillId="0" borderId="1" xfId="1" quotePrefix="1" applyFont="1" applyBorder="1" applyAlignment="1">
      <alignment horizontal="right" vertical="center"/>
    </xf>
    <xf numFmtId="43" fontId="10" fillId="0" borderId="1" xfId="1" quotePrefix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3" fontId="11" fillId="0" borderId="1" xfId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F26" sqref="F26"/>
    </sheetView>
  </sheetViews>
  <sheetFormatPr defaultRowHeight="15" x14ac:dyDescent="0.25"/>
  <cols>
    <col min="1" max="1" width="6.5703125" customWidth="1"/>
    <col min="2" max="2" width="61.28515625" customWidth="1"/>
    <col min="3" max="3" width="28.85546875" customWidth="1"/>
    <col min="4" max="5" width="13.7109375" customWidth="1"/>
    <col min="6" max="6" width="14.42578125" customWidth="1"/>
    <col min="7" max="7" width="37.42578125" customWidth="1"/>
    <col min="8" max="8" width="12.7109375" style="6" customWidth="1"/>
  </cols>
  <sheetData>
    <row r="1" spans="1:8" ht="18" x14ac:dyDescent="0.25">
      <c r="A1" s="41" t="s">
        <v>54</v>
      </c>
      <c r="B1" s="41"/>
      <c r="C1" s="41"/>
      <c r="D1" s="41"/>
      <c r="E1" s="41"/>
      <c r="F1" s="41"/>
      <c r="G1" s="41"/>
    </row>
    <row r="2" spans="1:8" ht="18" x14ac:dyDescent="0.25">
      <c r="A2" s="41" t="s">
        <v>31</v>
      </c>
      <c r="B2" s="41"/>
      <c r="C2" s="41"/>
      <c r="D2" s="41"/>
      <c r="E2" s="41"/>
      <c r="F2" s="41"/>
      <c r="G2" s="41"/>
    </row>
    <row r="3" spans="1:8" ht="18" x14ac:dyDescent="0.25">
      <c r="A3" s="41" t="s">
        <v>0</v>
      </c>
      <c r="B3" s="41"/>
      <c r="C3" s="41"/>
      <c r="D3" s="41"/>
      <c r="E3" s="41"/>
      <c r="F3" s="41"/>
      <c r="G3" s="41"/>
    </row>
    <row r="4" spans="1:8" ht="18" x14ac:dyDescent="0.25">
      <c r="A4" s="3"/>
      <c r="B4" s="2"/>
      <c r="C4" s="2"/>
      <c r="D4" s="2"/>
      <c r="E4" s="2"/>
      <c r="F4" s="2"/>
      <c r="G4" s="2"/>
    </row>
    <row r="5" spans="1:8" ht="24.75" customHeight="1" x14ac:dyDescent="0.25">
      <c r="A5" s="37" t="s">
        <v>40</v>
      </c>
      <c r="B5" s="38"/>
      <c r="C5" s="38"/>
      <c r="D5" s="38"/>
      <c r="E5" s="38"/>
      <c r="F5" s="38"/>
      <c r="G5" s="39"/>
    </row>
    <row r="6" spans="1:8" ht="30.75" customHeight="1" x14ac:dyDescent="0.25">
      <c r="A6" s="4" t="s">
        <v>1</v>
      </c>
      <c r="B6" s="4" t="s">
        <v>2</v>
      </c>
      <c r="C6" s="4" t="s">
        <v>3</v>
      </c>
      <c r="D6" s="40" t="s">
        <v>4</v>
      </c>
      <c r="E6" s="40"/>
      <c r="F6" s="4" t="s">
        <v>53</v>
      </c>
      <c r="G6" s="4" t="s">
        <v>5</v>
      </c>
    </row>
    <row r="7" spans="1:8" ht="30" customHeight="1" x14ac:dyDescent="0.25">
      <c r="A7" s="32">
        <v>1</v>
      </c>
      <c r="B7" s="33" t="s">
        <v>10</v>
      </c>
      <c r="C7" s="26" t="s">
        <v>51</v>
      </c>
      <c r="D7" s="25">
        <v>40210</v>
      </c>
      <c r="E7" s="25">
        <v>46081</v>
      </c>
      <c r="F7" s="27">
        <f>38400+1000+105684.23+1000</f>
        <v>146084.22999999998</v>
      </c>
      <c r="G7" s="33" t="s">
        <v>8</v>
      </c>
    </row>
    <row r="8" spans="1:8" ht="30" customHeight="1" x14ac:dyDescent="0.25">
      <c r="A8" s="32">
        <v>2</v>
      </c>
      <c r="B8" s="33" t="s">
        <v>10</v>
      </c>
      <c r="C8" s="33" t="s">
        <v>11</v>
      </c>
      <c r="D8" s="25">
        <v>40210</v>
      </c>
      <c r="E8" s="25">
        <v>46081</v>
      </c>
      <c r="F8" s="27">
        <f>153600+4000+71.26+76400</f>
        <v>234071.26</v>
      </c>
      <c r="G8" s="33" t="s">
        <v>8</v>
      </c>
    </row>
    <row r="9" spans="1:8" ht="30" customHeight="1" x14ac:dyDescent="0.25">
      <c r="A9" s="19">
        <v>3</v>
      </c>
      <c r="B9" s="20" t="s">
        <v>7</v>
      </c>
      <c r="C9" s="20" t="s">
        <v>6</v>
      </c>
      <c r="D9" s="21">
        <v>42005</v>
      </c>
      <c r="E9" s="22">
        <v>44926</v>
      </c>
      <c r="F9" s="23">
        <v>1230.26</v>
      </c>
      <c r="G9" s="20" t="s">
        <v>8</v>
      </c>
    </row>
    <row r="10" spans="1:8" s="9" customFormat="1" ht="30" customHeight="1" x14ac:dyDescent="0.25">
      <c r="A10" s="32">
        <v>4</v>
      </c>
      <c r="B10" s="10" t="s">
        <v>16</v>
      </c>
      <c r="C10" s="10" t="s">
        <v>50</v>
      </c>
      <c r="D10" s="17">
        <v>42644</v>
      </c>
      <c r="E10" s="17">
        <v>45930</v>
      </c>
      <c r="F10" s="35">
        <f>6500-5982.11</f>
        <v>517.89000000000033</v>
      </c>
      <c r="G10" s="10" t="s">
        <v>56</v>
      </c>
      <c r="H10" s="8"/>
    </row>
    <row r="11" spans="1:8" ht="30" customHeight="1" x14ac:dyDescent="0.25">
      <c r="A11" s="32">
        <v>5</v>
      </c>
      <c r="B11" s="10" t="s">
        <v>32</v>
      </c>
      <c r="C11" s="10" t="s">
        <v>55</v>
      </c>
      <c r="D11" s="17">
        <v>42731</v>
      </c>
      <c r="E11" s="17">
        <v>46017</v>
      </c>
      <c r="F11" s="24">
        <v>6306.24</v>
      </c>
      <c r="G11" s="10"/>
    </row>
    <row r="12" spans="1:8" ht="30" customHeight="1" x14ac:dyDescent="0.25">
      <c r="A12" s="19">
        <v>6</v>
      </c>
      <c r="B12" s="10" t="s">
        <v>29</v>
      </c>
      <c r="C12" s="10" t="s">
        <v>52</v>
      </c>
      <c r="D12" s="17">
        <v>42800</v>
      </c>
      <c r="E12" s="17">
        <v>46087</v>
      </c>
      <c r="F12" s="24">
        <v>5074.26</v>
      </c>
      <c r="G12" s="10"/>
    </row>
    <row r="13" spans="1:8" ht="30" customHeight="1" x14ac:dyDescent="0.25">
      <c r="A13" s="32">
        <v>7</v>
      </c>
      <c r="B13" s="10" t="s">
        <v>14</v>
      </c>
      <c r="C13" s="10" t="s">
        <v>15</v>
      </c>
      <c r="D13" s="17">
        <v>43186</v>
      </c>
      <c r="E13" s="25">
        <v>45291</v>
      </c>
      <c r="F13" s="24">
        <v>6278.25</v>
      </c>
      <c r="G13" s="10" t="s">
        <v>8</v>
      </c>
    </row>
    <row r="14" spans="1:8" ht="30" customHeight="1" x14ac:dyDescent="0.25">
      <c r="A14" s="32">
        <v>8</v>
      </c>
      <c r="B14" s="10" t="s">
        <v>24</v>
      </c>
      <c r="C14" s="26" t="s">
        <v>39</v>
      </c>
      <c r="D14" s="25">
        <v>42887</v>
      </c>
      <c r="E14" s="25">
        <v>44347</v>
      </c>
      <c r="F14" s="27">
        <v>12608.27</v>
      </c>
      <c r="G14" s="26"/>
    </row>
    <row r="15" spans="1:8" ht="30" customHeight="1" x14ac:dyDescent="0.25">
      <c r="A15" s="19">
        <v>9</v>
      </c>
      <c r="B15" s="10" t="s">
        <v>21</v>
      </c>
      <c r="C15" s="10" t="s">
        <v>42</v>
      </c>
      <c r="D15" s="17">
        <v>43466</v>
      </c>
      <c r="E15" s="17">
        <v>43830</v>
      </c>
      <c r="F15" s="28">
        <f>429.5+2147.47</f>
        <v>2576.9699999999998</v>
      </c>
      <c r="G15" s="26"/>
    </row>
    <row r="16" spans="1:8" ht="30" customHeight="1" x14ac:dyDescent="0.25">
      <c r="A16" s="32">
        <v>10</v>
      </c>
      <c r="B16" s="10" t="s">
        <v>44</v>
      </c>
      <c r="C16" s="10" t="s">
        <v>17</v>
      </c>
      <c r="D16" s="17">
        <v>43556</v>
      </c>
      <c r="E16" s="17">
        <v>44196</v>
      </c>
      <c r="F16" s="24">
        <v>3300</v>
      </c>
      <c r="G16" s="10"/>
    </row>
    <row r="17" spans="1:8" ht="30" customHeight="1" x14ac:dyDescent="0.25">
      <c r="A17" s="32">
        <v>11</v>
      </c>
      <c r="B17" s="10" t="s">
        <v>44</v>
      </c>
      <c r="C17" s="10" t="s">
        <v>18</v>
      </c>
      <c r="D17" s="17">
        <v>43556</v>
      </c>
      <c r="E17" s="17">
        <v>44196</v>
      </c>
      <c r="F17" s="24">
        <v>3300</v>
      </c>
      <c r="G17" s="10"/>
    </row>
    <row r="18" spans="1:8" ht="30" customHeight="1" x14ac:dyDescent="0.25">
      <c r="A18" s="19">
        <v>12</v>
      </c>
      <c r="B18" s="10" t="s">
        <v>47</v>
      </c>
      <c r="C18" s="10" t="s">
        <v>19</v>
      </c>
      <c r="D18" s="17">
        <v>43556</v>
      </c>
      <c r="E18" s="17">
        <v>44196</v>
      </c>
      <c r="F18" s="24">
        <v>4500</v>
      </c>
      <c r="G18" s="10"/>
    </row>
    <row r="19" spans="1:8" ht="30" customHeight="1" x14ac:dyDescent="0.25">
      <c r="A19" s="32">
        <v>13</v>
      </c>
      <c r="B19" s="10" t="s">
        <v>46</v>
      </c>
      <c r="C19" s="10" t="s">
        <v>20</v>
      </c>
      <c r="D19" s="17">
        <v>43556</v>
      </c>
      <c r="E19" s="17">
        <v>44196</v>
      </c>
      <c r="F19" s="24">
        <v>3300</v>
      </c>
      <c r="G19" s="10"/>
    </row>
    <row r="20" spans="1:8" ht="30" customHeight="1" x14ac:dyDescent="0.25">
      <c r="A20" s="32">
        <v>14</v>
      </c>
      <c r="B20" s="10" t="s">
        <v>45</v>
      </c>
      <c r="C20" s="10" t="s">
        <v>43</v>
      </c>
      <c r="D20" s="17">
        <v>43556</v>
      </c>
      <c r="E20" s="17">
        <v>44196</v>
      </c>
      <c r="F20" s="24">
        <v>3300</v>
      </c>
      <c r="G20" s="10"/>
    </row>
    <row r="21" spans="1:8" ht="30" customHeight="1" x14ac:dyDescent="0.25">
      <c r="A21" s="19">
        <v>15</v>
      </c>
      <c r="B21" s="26" t="s">
        <v>27</v>
      </c>
      <c r="C21" s="26" t="s">
        <v>25</v>
      </c>
      <c r="D21" s="25">
        <v>43831</v>
      </c>
      <c r="E21" s="25">
        <v>44196</v>
      </c>
      <c r="F21" s="27">
        <v>1000</v>
      </c>
      <c r="G21" s="26"/>
    </row>
    <row r="22" spans="1:8" ht="30" customHeight="1" x14ac:dyDescent="0.25">
      <c r="A22" s="32">
        <v>16</v>
      </c>
      <c r="B22" s="26" t="s">
        <v>27</v>
      </c>
      <c r="C22" s="26" t="s">
        <v>26</v>
      </c>
      <c r="D22" s="25">
        <v>43831</v>
      </c>
      <c r="E22" s="25">
        <v>44196</v>
      </c>
      <c r="F22" s="27">
        <f>3000+1000</f>
        <v>4000</v>
      </c>
      <c r="G22" s="26"/>
    </row>
    <row r="23" spans="1:8" ht="35.25" customHeight="1" x14ac:dyDescent="0.25">
      <c r="A23" s="32">
        <v>17</v>
      </c>
      <c r="B23" s="10" t="s">
        <v>28</v>
      </c>
      <c r="C23" s="10" t="s">
        <v>33</v>
      </c>
      <c r="D23" s="17">
        <v>41445</v>
      </c>
      <c r="E23" s="17">
        <v>44366</v>
      </c>
      <c r="F23" s="24">
        <v>340</v>
      </c>
      <c r="G23" s="10" t="s">
        <v>38</v>
      </c>
    </row>
    <row r="24" spans="1:8" ht="30" customHeight="1" x14ac:dyDescent="0.25">
      <c r="A24" s="19">
        <v>18</v>
      </c>
      <c r="B24" s="10" t="s">
        <v>30</v>
      </c>
      <c r="C24" s="10" t="s">
        <v>13</v>
      </c>
      <c r="D24" s="17">
        <v>40541</v>
      </c>
      <c r="E24" s="17">
        <v>51135</v>
      </c>
      <c r="F24" s="29" t="s">
        <v>9</v>
      </c>
      <c r="G24" s="10" t="s">
        <v>12</v>
      </c>
    </row>
    <row r="25" spans="1:8" ht="30" customHeight="1" x14ac:dyDescent="0.25">
      <c r="A25" s="32">
        <v>19</v>
      </c>
      <c r="B25" s="10" t="s">
        <v>22</v>
      </c>
      <c r="C25" s="10" t="s">
        <v>23</v>
      </c>
      <c r="D25" s="17">
        <v>43466</v>
      </c>
      <c r="E25" s="17">
        <v>46752</v>
      </c>
      <c r="F25" s="30">
        <v>84.4</v>
      </c>
      <c r="G25" s="34"/>
    </row>
    <row r="26" spans="1:8" ht="30" customHeight="1" x14ac:dyDescent="0.25">
      <c r="A26" s="32">
        <v>20</v>
      </c>
      <c r="B26" s="10" t="s">
        <v>36</v>
      </c>
      <c r="C26" s="10" t="s">
        <v>37</v>
      </c>
      <c r="D26" s="17">
        <v>42319</v>
      </c>
      <c r="E26" s="17">
        <v>45971</v>
      </c>
      <c r="F26" s="18">
        <v>1200.3399999999999</v>
      </c>
      <c r="G26" s="10" t="s">
        <v>8</v>
      </c>
    </row>
    <row r="27" spans="1:8" s="5" customFormat="1" ht="30" customHeight="1" x14ac:dyDescent="0.25">
      <c r="A27" s="19">
        <v>21</v>
      </c>
      <c r="B27" s="10" t="s">
        <v>49</v>
      </c>
      <c r="C27" s="10" t="s">
        <v>35</v>
      </c>
      <c r="D27" s="17">
        <v>42528</v>
      </c>
      <c r="E27" s="17">
        <v>44196</v>
      </c>
      <c r="F27" s="18">
        <v>64</v>
      </c>
      <c r="G27" s="31"/>
      <c r="H27" s="7"/>
    </row>
    <row r="28" spans="1:8" s="5" customFormat="1" ht="30" customHeight="1" x14ac:dyDescent="0.25">
      <c r="A28" s="32">
        <v>22</v>
      </c>
      <c r="B28" s="10" t="s">
        <v>34</v>
      </c>
      <c r="C28" s="10" t="s">
        <v>48</v>
      </c>
      <c r="D28" s="17">
        <v>43466</v>
      </c>
      <c r="E28" s="17">
        <v>44561</v>
      </c>
      <c r="F28" s="18">
        <v>80</v>
      </c>
      <c r="G28" s="36"/>
      <c r="H28" s="7"/>
    </row>
    <row r="29" spans="1:8" s="5" customFormat="1" ht="30" customHeight="1" x14ac:dyDescent="0.25">
      <c r="A29" s="11"/>
      <c r="B29" s="12"/>
      <c r="C29" s="12"/>
      <c r="D29" s="13"/>
      <c r="E29" s="13"/>
      <c r="F29" s="14"/>
      <c r="G29" s="15"/>
      <c r="H29" s="7"/>
    </row>
    <row r="30" spans="1:8" x14ac:dyDescent="0.25">
      <c r="A30" s="37" t="s">
        <v>41</v>
      </c>
      <c r="B30" s="38"/>
      <c r="C30" s="38"/>
      <c r="D30" s="38"/>
      <c r="E30" s="38"/>
      <c r="F30" s="38"/>
      <c r="G30" s="39"/>
    </row>
    <row r="31" spans="1:8" x14ac:dyDescent="0.25">
      <c r="A31" s="16"/>
      <c r="B31" s="10"/>
      <c r="C31" s="10"/>
      <c r="D31" s="17"/>
      <c r="E31" s="17"/>
      <c r="F31" s="18"/>
      <c r="G31" s="10"/>
    </row>
    <row r="32" spans="1:8" x14ac:dyDescent="0.25">
      <c r="F32" s="1"/>
    </row>
    <row r="33" spans="6:6" x14ac:dyDescent="0.25">
      <c r="F33" s="1"/>
    </row>
  </sheetData>
  <mergeCells count="6">
    <mergeCell ref="A30:G30"/>
    <mergeCell ref="D6:E6"/>
    <mergeCell ref="A1:G1"/>
    <mergeCell ref="A2:G2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2021-06-29T10:28:54Z</cp:lastPrinted>
  <dcterms:created xsi:type="dcterms:W3CDTF">2015-05-13T07:58:25Z</dcterms:created>
  <dcterms:modified xsi:type="dcterms:W3CDTF">2021-06-29T10:31:45Z</dcterms:modified>
</cp:coreProperties>
</file>